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'List1'!$B$1:$G$72</definedName>
  </definedNames>
  <calcPr fullCalcOnLoad="1"/>
</workbook>
</file>

<file path=xl/sharedStrings.xml><?xml version="1.0" encoding="utf-8"?>
<sst xmlns="http://schemas.openxmlformats.org/spreadsheetml/2006/main" count="92" uniqueCount="92">
  <si>
    <t>Návrh rozpočtu 2014</t>
  </si>
  <si>
    <t>Základní účet</t>
  </si>
  <si>
    <t>v Kč</t>
  </si>
  <si>
    <t>účet 231/400</t>
  </si>
  <si>
    <t>§/položka</t>
  </si>
  <si>
    <t>text</t>
  </si>
  <si>
    <t>Příjmy</t>
  </si>
  <si>
    <t>Výdaje</t>
  </si>
  <si>
    <t>běžné</t>
  </si>
  <si>
    <t>investiční</t>
  </si>
  <si>
    <t xml:space="preserve">Daň z příjmů fyz. osob </t>
  </si>
  <si>
    <t>Daň z příjmů ze samost.činnosti</t>
  </si>
  <si>
    <t>Daň z příjmů z kapitál.výnosů</t>
  </si>
  <si>
    <t>Daň z příjmů právnických osob</t>
  </si>
  <si>
    <t>DPH</t>
  </si>
  <si>
    <t>Poplatek za komunální odpad</t>
  </si>
  <si>
    <t>Poplatek ze psů</t>
  </si>
  <si>
    <t>Poplatek z veřejného prostranství</t>
  </si>
  <si>
    <t>Odvod z výtěžku loterií</t>
  </si>
  <si>
    <t>Správní poplatky</t>
  </si>
  <si>
    <t>Daň z nemovitostí</t>
  </si>
  <si>
    <t>Splátky půjček</t>
  </si>
  <si>
    <t>Inv. transfer ze státního fondu</t>
  </si>
  <si>
    <t>Inv. transfer ze státního rozpočtu</t>
  </si>
  <si>
    <t>Dotace na státní správu</t>
  </si>
  <si>
    <t>Les</t>
  </si>
  <si>
    <t>Silnice a mosty</t>
  </si>
  <si>
    <t>Chodníky a ostatní plochy</t>
  </si>
  <si>
    <t>Dopravní obslužnost</t>
  </si>
  <si>
    <t>Pitná voda</t>
  </si>
  <si>
    <t>Kanalizace a čistička</t>
  </si>
  <si>
    <t>Potok  - zatrubnění</t>
  </si>
  <si>
    <t>Mateřská škola</t>
  </si>
  <si>
    <t>Základní škola</t>
  </si>
  <si>
    <t>Kino</t>
  </si>
  <si>
    <t>Knihovna</t>
  </si>
  <si>
    <t>Ostatní kultura- kulturní léto</t>
  </si>
  <si>
    <t>Rozhlas</t>
  </si>
  <si>
    <t>Zpravodaj</t>
  </si>
  <si>
    <t xml:space="preserve">Kulturní dům </t>
  </si>
  <si>
    <t>Společenské akce</t>
  </si>
  <si>
    <t>34xx</t>
  </si>
  <si>
    <t>Příspěvky organizacím</t>
  </si>
  <si>
    <t>Koupaliště</t>
  </si>
  <si>
    <t>Hřiště</t>
  </si>
  <si>
    <t>Bytové hospodářství</t>
  </si>
  <si>
    <t>Nebytové hospodářství</t>
  </si>
  <si>
    <t>Veřejné osvětlení</t>
  </si>
  <si>
    <t>Hřbitovy</t>
  </si>
  <si>
    <t>Územní plánování</t>
  </si>
  <si>
    <t>Obec - pronájmy,projekty,pozemky</t>
  </si>
  <si>
    <t>Místní hospodářství</t>
  </si>
  <si>
    <t>Komunální odpady</t>
  </si>
  <si>
    <t>Tříděné odpady</t>
  </si>
  <si>
    <t>Veřejná zeleň</t>
  </si>
  <si>
    <t>Dům s pečovatelskou službou</t>
  </si>
  <si>
    <t>Pečovatelská služba</t>
  </si>
  <si>
    <t>Požární ochrana</t>
  </si>
  <si>
    <t>Zastupitelstvo obcí</t>
  </si>
  <si>
    <t>Obecní úřad</t>
  </si>
  <si>
    <t>Úroky a poplatky</t>
  </si>
  <si>
    <t>Finanční vypořádání</t>
  </si>
  <si>
    <t>Ochrana obyvatelstva</t>
  </si>
  <si>
    <t>Součet</t>
  </si>
  <si>
    <t>Celkem  výdaje</t>
  </si>
  <si>
    <t xml:space="preserve">Celkem </t>
  </si>
  <si>
    <t>Kulturní léto</t>
  </si>
  <si>
    <t>Mikuláš, stromeček, dětské akce</t>
  </si>
  <si>
    <t>Kiosek údržba</t>
  </si>
  <si>
    <t>ÚP</t>
  </si>
  <si>
    <t>Přísp. MR, pojištění, daně, poplatky…</t>
  </si>
  <si>
    <t>neinv.notebook 25000,-Kč,software 10000,-Kč údržba opravy . INV: zateplení dotace</t>
  </si>
  <si>
    <t>Vratky dotací</t>
  </si>
  <si>
    <t>Zák. rezerva mim.události.</t>
  </si>
  <si>
    <t>KD Rampa + dřevěná terasa,Neinv.: nátěry oken</t>
  </si>
  <si>
    <r>
      <t>93 000 sign. Vodárna, 50 000 Hudec projekt opravy 80 000,-,</t>
    </r>
    <r>
      <rPr>
        <sz val="11"/>
        <color indexed="8"/>
        <rFont val="Calibri"/>
        <family val="2"/>
      </rPr>
      <t xml:space="preserve"> vodoměry 20 000,-</t>
    </r>
  </si>
  <si>
    <t>položení fréz.končiny 100000,- nákup a polož.fréz.Kavkazko 300000,- oprava kom. TURBO 68 000,- Údržba 300000,- INV.: MOST fa:655000,- asfalt 50000,- prel.pl. 250 000,-Kč</t>
  </si>
  <si>
    <t xml:space="preserve">50 000 Větrov chodník, </t>
  </si>
  <si>
    <t>667 000 projekt kanalizace</t>
  </si>
  <si>
    <t>Projekt kanalizace Tomáš - Mašek</t>
  </si>
  <si>
    <t>Střecha hala - oprava 80000</t>
  </si>
  <si>
    <t>provoz + výdaje při opravách budovy</t>
  </si>
  <si>
    <t>Provoz.N. + meření tepla, kom. Lávka č.p. 32</t>
  </si>
  <si>
    <t xml:space="preserve">opravy opěrných zdí+vodárna břehy zpevnit </t>
  </si>
  <si>
    <t>provoz + měřáky tepla</t>
  </si>
  <si>
    <t>dokoupení výbavy JSDHO</t>
  </si>
  <si>
    <t>č.j. OU Lib 0124/14</t>
  </si>
  <si>
    <t>Zapojení části výsledku hosp.</t>
  </si>
  <si>
    <t>Rozpočet tohoto účtu byl navržen jako schodkový.</t>
  </si>
  <si>
    <t>Svěšeno dne:</t>
  </si>
  <si>
    <t>Schváleno dne:</t>
  </si>
  <si>
    <t>Vyvěšeno dne : 14.02.2014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</si>
</sst>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0"/>
      <color indexed="8"/>
      <name val="Arial CE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0"/>
    </font>
    <font>
      <sz val="10"/>
      <color indexed="8"/>
      <name val="Calibri"/>
      <family val="2"/>
    </font>
    <font>
      <sz val="10"/>
      <color indexed="8"/>
      <name val="Arial CE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ck"/>
      <right style="thick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ck"/>
      <right style="medium"/>
      <top style="medium"/>
      <bottom/>
    </border>
    <border>
      <left style="thin"/>
      <right style="medium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medium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7" xfId="0" applyFont="1" applyBorder="1" applyAlignment="1">
      <alignment vertical="top" wrapText="1"/>
    </xf>
    <xf numFmtId="0" fontId="10" fillId="0" borderId="24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4" fontId="11" fillId="0" borderId="15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/>
    </xf>
    <xf numFmtId="3" fontId="9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4" fontId="10" fillId="0" borderId="27" xfId="0" applyNumberFormat="1" applyFont="1" applyBorder="1" applyAlignment="1">
      <alignment/>
    </xf>
    <xf numFmtId="0" fontId="9" fillId="0" borderId="27" xfId="0" applyFont="1" applyBorder="1" applyAlignment="1">
      <alignment/>
    </xf>
    <xf numFmtId="4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4" fontId="10" fillId="0" borderId="34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36" xfId="0" applyFont="1" applyBorder="1" applyAlignment="1">
      <alignment/>
    </xf>
    <xf numFmtId="164" fontId="9" fillId="0" borderId="36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8" xfId="0" applyNumberFormat="1" applyFont="1" applyBorder="1" applyAlignment="1">
      <alignment horizontal="right" vertical="top"/>
    </xf>
    <xf numFmtId="0" fontId="0" fillId="0" borderId="41" xfId="0" applyFon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3"/>
  <sheetViews>
    <sheetView tabSelected="1" zoomScale="91" zoomScaleNormal="91" zoomScalePageLayoutView="0" workbookViewId="0" topLeftCell="A1">
      <selection activeCell="C72" sqref="C72"/>
    </sheetView>
  </sheetViews>
  <sheetFormatPr defaultColWidth="9.140625" defaultRowHeight="15"/>
  <cols>
    <col min="2" max="2" width="13.28125" style="0" customWidth="1"/>
    <col min="3" max="3" width="32.00390625" style="0" customWidth="1"/>
    <col min="4" max="4" width="13.28125" style="0" customWidth="1"/>
    <col min="5" max="5" width="14.8515625" style="0" customWidth="1"/>
    <col min="6" max="6" width="13.57421875" style="0" bestFit="1" customWidth="1"/>
    <col min="7" max="7" width="41.28125" style="0" customWidth="1"/>
    <col min="8" max="8" width="0.13671875" style="20" customWidth="1"/>
  </cols>
  <sheetData>
    <row r="2" spans="2:6" ht="23.25">
      <c r="B2" s="4" t="s">
        <v>0</v>
      </c>
      <c r="C2" s="4"/>
      <c r="D2" s="5"/>
      <c r="E2" s="5"/>
      <c r="F2" s="63" t="s">
        <v>86</v>
      </c>
    </row>
    <row r="3" spans="1:9" ht="15">
      <c r="A3" s="1"/>
      <c r="B3" s="5"/>
      <c r="C3" s="5"/>
      <c r="D3" s="5"/>
      <c r="E3" s="5"/>
      <c r="G3" s="1"/>
      <c r="H3" s="32"/>
      <c r="I3" s="1"/>
    </row>
    <row r="4" spans="1:9" ht="15.75" thickBot="1">
      <c r="A4" s="1"/>
      <c r="B4" s="6" t="s">
        <v>1</v>
      </c>
      <c r="C4" s="6"/>
      <c r="D4" s="7" t="s">
        <v>2</v>
      </c>
      <c r="E4" s="7" t="s">
        <v>3</v>
      </c>
      <c r="G4" s="1"/>
      <c r="H4" s="32"/>
      <c r="I4" s="1"/>
    </row>
    <row r="5" spans="1:9" ht="16.5" thickTop="1">
      <c r="A5" s="1"/>
      <c r="B5" s="37" t="s">
        <v>4</v>
      </c>
      <c r="C5" s="38" t="s">
        <v>5</v>
      </c>
      <c r="D5" s="38" t="s">
        <v>6</v>
      </c>
      <c r="E5" s="39"/>
      <c r="F5" s="40" t="s">
        <v>7</v>
      </c>
      <c r="G5" s="26"/>
      <c r="H5" s="33"/>
      <c r="I5" s="3"/>
    </row>
    <row r="6" spans="1:9" ht="15.75" thickBot="1">
      <c r="A6" s="1"/>
      <c r="B6" s="41"/>
      <c r="C6" s="42"/>
      <c r="D6" s="42"/>
      <c r="E6" s="43" t="s">
        <v>8</v>
      </c>
      <c r="F6" s="44" t="s">
        <v>9</v>
      </c>
      <c r="G6" s="45"/>
      <c r="H6" s="32"/>
      <c r="I6" s="1"/>
    </row>
    <row r="7" spans="1:9" ht="15">
      <c r="A7" s="1"/>
      <c r="B7" s="46">
        <v>1111</v>
      </c>
      <c r="C7" s="47" t="s">
        <v>10</v>
      </c>
      <c r="D7" s="8">
        <v>2200000</v>
      </c>
      <c r="E7" s="9"/>
      <c r="F7" s="23"/>
      <c r="G7" s="45"/>
      <c r="H7" s="32"/>
      <c r="I7" s="1"/>
    </row>
    <row r="8" spans="1:9" ht="15">
      <c r="A8" s="1"/>
      <c r="B8" s="48">
        <v>1112</v>
      </c>
      <c r="C8" s="49" t="s">
        <v>11</v>
      </c>
      <c r="D8" s="10">
        <v>750000</v>
      </c>
      <c r="E8" s="11"/>
      <c r="F8" s="24"/>
      <c r="G8" s="28"/>
      <c r="H8" s="34"/>
      <c r="I8" s="2"/>
    </row>
    <row r="9" spans="1:9" ht="15">
      <c r="A9" s="1"/>
      <c r="B9" s="48">
        <v>1113</v>
      </c>
      <c r="C9" s="49" t="s">
        <v>12</v>
      </c>
      <c r="D9" s="10">
        <v>200000</v>
      </c>
      <c r="E9" s="11"/>
      <c r="F9" s="24"/>
      <c r="G9" s="45"/>
      <c r="H9" s="32"/>
      <c r="I9" s="1"/>
    </row>
    <row r="10" spans="1:9" ht="15">
      <c r="A10" s="2"/>
      <c r="B10" s="48">
        <v>1121</v>
      </c>
      <c r="C10" s="49" t="s">
        <v>13</v>
      </c>
      <c r="D10" s="10">
        <v>2100000</v>
      </c>
      <c r="E10" s="11"/>
      <c r="F10" s="24"/>
      <c r="G10" s="29"/>
      <c r="H10" s="35"/>
      <c r="I10" s="2"/>
    </row>
    <row r="11" spans="1:9" ht="15">
      <c r="A11" s="1"/>
      <c r="B11" s="48">
        <v>1211</v>
      </c>
      <c r="C11" s="49" t="s">
        <v>14</v>
      </c>
      <c r="D11" s="10">
        <v>4500000</v>
      </c>
      <c r="E11" s="11"/>
      <c r="F11" s="24"/>
      <c r="G11" s="45"/>
      <c r="H11" s="32"/>
      <c r="I11" s="1"/>
    </row>
    <row r="12" spans="2:7" ht="15">
      <c r="B12" s="48">
        <v>1340</v>
      </c>
      <c r="C12" s="49" t="s">
        <v>15</v>
      </c>
      <c r="D12" s="10">
        <v>480000</v>
      </c>
      <c r="E12" s="11"/>
      <c r="F12" s="24"/>
      <c r="G12" s="45"/>
    </row>
    <row r="13" spans="2:7" ht="15">
      <c r="B13" s="48">
        <v>1341</v>
      </c>
      <c r="C13" s="49" t="s">
        <v>16</v>
      </c>
      <c r="D13" s="10">
        <v>11300</v>
      </c>
      <c r="E13" s="11"/>
      <c r="F13" s="24"/>
      <c r="G13" s="45"/>
    </row>
    <row r="14" spans="2:7" ht="15">
      <c r="B14" s="48">
        <v>1343</v>
      </c>
      <c r="C14" s="49" t="s">
        <v>17</v>
      </c>
      <c r="D14" s="10">
        <v>48000</v>
      </c>
      <c r="E14" s="11"/>
      <c r="F14" s="24"/>
      <c r="G14" s="45"/>
    </row>
    <row r="15" spans="2:7" ht="15">
      <c r="B15" s="50">
        <v>1351</v>
      </c>
      <c r="C15" s="51" t="s">
        <v>18</v>
      </c>
      <c r="D15" s="12">
        <v>42000</v>
      </c>
      <c r="E15" s="11"/>
      <c r="F15" s="24"/>
      <c r="G15" s="45"/>
    </row>
    <row r="16" spans="2:7" ht="15">
      <c r="B16" s="48">
        <v>1361</v>
      </c>
      <c r="C16" s="49" t="s">
        <v>19</v>
      </c>
      <c r="D16" s="10">
        <v>30000</v>
      </c>
      <c r="E16" s="11"/>
      <c r="F16" s="24"/>
      <c r="G16" s="45"/>
    </row>
    <row r="17" spans="2:7" ht="15">
      <c r="B17" s="48">
        <v>1511</v>
      </c>
      <c r="C17" s="49" t="s">
        <v>20</v>
      </c>
      <c r="D17" s="13">
        <v>600000</v>
      </c>
      <c r="E17" s="11"/>
      <c r="F17" s="24"/>
      <c r="G17" s="45"/>
    </row>
    <row r="18" spans="2:7" ht="15">
      <c r="B18" s="48">
        <v>2460</v>
      </c>
      <c r="C18" s="49" t="s">
        <v>21</v>
      </c>
      <c r="D18" s="10">
        <v>6000</v>
      </c>
      <c r="E18" s="11"/>
      <c r="F18" s="24"/>
      <c r="G18" s="45"/>
    </row>
    <row r="19" spans="2:7" ht="15">
      <c r="B19" s="52">
        <v>4213</v>
      </c>
      <c r="C19" s="53" t="s">
        <v>22</v>
      </c>
      <c r="D19" s="17">
        <v>11923.25</v>
      </c>
      <c r="E19" s="11"/>
      <c r="F19" s="24"/>
      <c r="G19" s="45"/>
    </row>
    <row r="20" spans="2:7" ht="15">
      <c r="B20" s="52">
        <v>4216</v>
      </c>
      <c r="C20" s="53" t="s">
        <v>23</v>
      </c>
      <c r="D20" s="17">
        <v>202695.25</v>
      </c>
      <c r="E20" s="11"/>
      <c r="F20" s="24"/>
      <c r="G20" s="45"/>
    </row>
    <row r="21" spans="2:7" ht="15">
      <c r="B21" s="50">
        <v>4112</v>
      </c>
      <c r="C21" s="51" t="s">
        <v>24</v>
      </c>
      <c r="D21" s="12">
        <v>458900</v>
      </c>
      <c r="E21" s="11"/>
      <c r="F21" s="24"/>
      <c r="G21" s="45"/>
    </row>
    <row r="22" spans="2:7" ht="15">
      <c r="B22" s="48">
        <v>1031</v>
      </c>
      <c r="C22" s="49" t="s">
        <v>25</v>
      </c>
      <c r="D22" s="12">
        <v>1750000</v>
      </c>
      <c r="E22" s="10">
        <v>750000</v>
      </c>
      <c r="F22" s="24"/>
      <c r="G22" s="45"/>
    </row>
    <row r="23" spans="2:7" ht="75" customHeight="1">
      <c r="B23" s="48">
        <v>2212</v>
      </c>
      <c r="C23" s="54" t="s">
        <v>26</v>
      </c>
      <c r="D23" s="11"/>
      <c r="E23" s="10">
        <v>768000</v>
      </c>
      <c r="F23" s="25">
        <v>955000</v>
      </c>
      <c r="G23" s="30" t="s">
        <v>76</v>
      </c>
    </row>
    <row r="24" spans="2:7" ht="15.75" customHeight="1">
      <c r="B24" s="56">
        <v>2219</v>
      </c>
      <c r="C24" s="54" t="s">
        <v>27</v>
      </c>
      <c r="D24" s="11"/>
      <c r="E24" s="11"/>
      <c r="F24" s="25">
        <v>50000</v>
      </c>
      <c r="G24" s="30" t="s">
        <v>77</v>
      </c>
    </row>
    <row r="25" spans="2:7" ht="15">
      <c r="B25" s="48">
        <v>2221</v>
      </c>
      <c r="C25" s="49" t="s">
        <v>28</v>
      </c>
      <c r="D25" s="11"/>
      <c r="E25" s="10">
        <v>87930</v>
      </c>
      <c r="F25" s="57"/>
      <c r="G25" s="45"/>
    </row>
    <row r="26" spans="2:7" ht="35.25" customHeight="1">
      <c r="B26" s="50">
        <v>2310</v>
      </c>
      <c r="C26" s="51" t="s">
        <v>29</v>
      </c>
      <c r="D26" s="11"/>
      <c r="E26" s="10">
        <v>100000</v>
      </c>
      <c r="F26" s="58">
        <v>143759.5</v>
      </c>
      <c r="G26" s="31" t="s">
        <v>75</v>
      </c>
    </row>
    <row r="27" spans="2:7" ht="31.5" customHeight="1">
      <c r="B27" s="48">
        <v>2321</v>
      </c>
      <c r="C27" s="49" t="s">
        <v>30</v>
      </c>
      <c r="D27" s="11"/>
      <c r="E27" s="10">
        <v>3000</v>
      </c>
      <c r="F27" s="25">
        <v>667000</v>
      </c>
      <c r="G27" s="27" t="s">
        <v>78</v>
      </c>
    </row>
    <row r="28" spans="2:7" ht="15">
      <c r="B28" s="56">
        <v>2333</v>
      </c>
      <c r="C28" s="51" t="s">
        <v>31</v>
      </c>
      <c r="D28" s="11"/>
      <c r="E28" s="11">
        <v>0</v>
      </c>
      <c r="F28" s="25">
        <v>30000</v>
      </c>
      <c r="G28" s="27" t="s">
        <v>79</v>
      </c>
    </row>
    <row r="29" spans="2:7" ht="15">
      <c r="B29" s="48">
        <v>3111</v>
      </c>
      <c r="C29" s="49" t="s">
        <v>32</v>
      </c>
      <c r="D29" s="11"/>
      <c r="E29" s="10">
        <v>554200</v>
      </c>
      <c r="F29" s="59"/>
      <c r="G29" s="45"/>
    </row>
    <row r="30" spans="2:7" ht="15">
      <c r="B30" s="48">
        <v>3113</v>
      </c>
      <c r="C30" s="49" t="s">
        <v>33</v>
      </c>
      <c r="D30" s="10"/>
      <c r="E30" s="10">
        <v>1680000</v>
      </c>
      <c r="F30" s="25"/>
      <c r="G30" s="27" t="s">
        <v>80</v>
      </c>
    </row>
    <row r="31" spans="2:7" ht="15">
      <c r="B31" s="48">
        <v>3313</v>
      </c>
      <c r="C31" s="49" t="s">
        <v>34</v>
      </c>
      <c r="D31" s="10">
        <v>5500</v>
      </c>
      <c r="E31" s="10">
        <v>68400</v>
      </c>
      <c r="F31" s="59"/>
      <c r="G31" s="45"/>
    </row>
    <row r="32" spans="2:7" ht="15">
      <c r="B32" s="48">
        <v>3314</v>
      </c>
      <c r="C32" s="49" t="s">
        <v>35</v>
      </c>
      <c r="D32" s="10"/>
      <c r="E32" s="10">
        <v>35500</v>
      </c>
      <c r="F32" s="57"/>
      <c r="G32" s="27" t="s">
        <v>81</v>
      </c>
    </row>
    <row r="33" spans="2:7" ht="15">
      <c r="B33" s="48">
        <v>3319</v>
      </c>
      <c r="C33" s="49" t="s">
        <v>36</v>
      </c>
      <c r="D33" s="60">
        <v>60000</v>
      </c>
      <c r="E33" s="10">
        <v>120000</v>
      </c>
      <c r="F33" s="57"/>
      <c r="G33" s="45" t="s">
        <v>66</v>
      </c>
    </row>
    <row r="34" spans="2:7" ht="15">
      <c r="B34" s="48">
        <v>3341</v>
      </c>
      <c r="C34" s="49" t="s">
        <v>37</v>
      </c>
      <c r="D34" s="11"/>
      <c r="E34" s="10">
        <v>30000</v>
      </c>
      <c r="F34" s="59"/>
      <c r="G34" s="45"/>
    </row>
    <row r="35" spans="2:7" ht="15">
      <c r="B35" s="48">
        <v>3349</v>
      </c>
      <c r="C35" s="49" t="s">
        <v>38</v>
      </c>
      <c r="D35" s="11"/>
      <c r="E35" s="10">
        <v>36000</v>
      </c>
      <c r="F35" s="57"/>
      <c r="G35" s="45"/>
    </row>
    <row r="36" spans="2:7" ht="15">
      <c r="B36" s="48">
        <v>3392</v>
      </c>
      <c r="C36" s="49" t="s">
        <v>39</v>
      </c>
      <c r="D36" s="10">
        <v>68000</v>
      </c>
      <c r="E36" s="61">
        <v>65000</v>
      </c>
      <c r="F36" s="25">
        <v>150000</v>
      </c>
      <c r="G36" s="45" t="s">
        <v>74</v>
      </c>
    </row>
    <row r="37" spans="2:7" ht="15">
      <c r="B37" s="48">
        <v>3399</v>
      </c>
      <c r="C37" s="49" t="s">
        <v>40</v>
      </c>
      <c r="D37" s="11"/>
      <c r="E37" s="10">
        <v>42000</v>
      </c>
      <c r="F37" s="57"/>
      <c r="G37" s="45" t="s">
        <v>67</v>
      </c>
    </row>
    <row r="38" spans="2:7" ht="15">
      <c r="B38" s="48" t="s">
        <v>41</v>
      </c>
      <c r="C38" s="49" t="s">
        <v>42</v>
      </c>
      <c r="D38" s="11"/>
      <c r="E38" s="10">
        <v>121000</v>
      </c>
      <c r="F38" s="57"/>
      <c r="G38" s="45"/>
    </row>
    <row r="39" spans="2:7" ht="15">
      <c r="B39" s="48">
        <v>3412</v>
      </c>
      <c r="C39" s="49" t="s">
        <v>43</v>
      </c>
      <c r="D39" s="10"/>
      <c r="E39" s="10">
        <v>30000</v>
      </c>
      <c r="F39" s="57"/>
      <c r="G39" s="45"/>
    </row>
    <row r="40" spans="2:7" ht="15">
      <c r="B40" s="50">
        <v>3421</v>
      </c>
      <c r="C40" s="51" t="s">
        <v>44</v>
      </c>
      <c r="D40" s="11"/>
      <c r="E40" s="62">
        <v>0</v>
      </c>
      <c r="F40" s="25"/>
      <c r="G40" s="45"/>
    </row>
    <row r="41" spans="2:7" ht="15">
      <c r="B41" s="48">
        <v>3612</v>
      </c>
      <c r="C41" s="49" t="s">
        <v>45</v>
      </c>
      <c r="D41" s="10">
        <v>475020</v>
      </c>
      <c r="E41" s="61">
        <v>247900</v>
      </c>
      <c r="F41" s="57"/>
      <c r="G41" s="27" t="s">
        <v>82</v>
      </c>
    </row>
    <row r="42" spans="2:7" ht="15">
      <c r="B42" s="48">
        <v>3613</v>
      </c>
      <c r="C42" s="49" t="s">
        <v>46</v>
      </c>
      <c r="D42" s="10">
        <v>107200</v>
      </c>
      <c r="E42" s="10">
        <v>10000</v>
      </c>
      <c r="F42" s="57"/>
      <c r="G42" s="45" t="s">
        <v>68</v>
      </c>
    </row>
    <row r="43" spans="2:7" ht="15">
      <c r="B43" s="48">
        <v>3631</v>
      </c>
      <c r="C43" s="49" t="s">
        <v>47</v>
      </c>
      <c r="D43" s="11"/>
      <c r="E43" s="10">
        <v>190000</v>
      </c>
      <c r="F43" s="59"/>
      <c r="G43" s="45"/>
    </row>
    <row r="44" spans="2:7" ht="15">
      <c r="B44" s="48">
        <v>3632</v>
      </c>
      <c r="C44" s="49" t="s">
        <v>48</v>
      </c>
      <c r="D44" s="10">
        <v>12000</v>
      </c>
      <c r="E44" s="10">
        <v>5000</v>
      </c>
      <c r="F44" s="57"/>
      <c r="G44" s="45"/>
    </row>
    <row r="45" spans="2:7" ht="15">
      <c r="B45" s="50">
        <v>3635</v>
      </c>
      <c r="C45" s="51" t="s">
        <v>49</v>
      </c>
      <c r="D45" s="11"/>
      <c r="E45" s="11">
        <v>0</v>
      </c>
      <c r="F45" s="25">
        <v>80000</v>
      </c>
      <c r="G45" s="45" t="s">
        <v>69</v>
      </c>
    </row>
    <row r="46" spans="2:7" ht="15">
      <c r="B46" s="48">
        <v>3639</v>
      </c>
      <c r="C46" s="49" t="s">
        <v>50</v>
      </c>
      <c r="D46" s="10">
        <v>70300</v>
      </c>
      <c r="E46" s="61">
        <v>129692</v>
      </c>
      <c r="F46" s="25">
        <v>15000</v>
      </c>
      <c r="G46" s="45" t="s">
        <v>70</v>
      </c>
    </row>
    <row r="47" spans="2:7" ht="15">
      <c r="B47" s="48">
        <v>3639</v>
      </c>
      <c r="C47" s="49" t="s">
        <v>51</v>
      </c>
      <c r="D47" s="10">
        <v>27500</v>
      </c>
      <c r="E47" s="10">
        <v>707000</v>
      </c>
      <c r="F47" s="25">
        <v>80000</v>
      </c>
      <c r="G47" s="45"/>
    </row>
    <row r="48" spans="2:7" ht="15">
      <c r="B48" s="48">
        <v>3722</v>
      </c>
      <c r="C48" s="49" t="s">
        <v>52</v>
      </c>
      <c r="D48" s="10">
        <v>0</v>
      </c>
      <c r="E48" s="10">
        <v>700000</v>
      </c>
      <c r="F48" s="57"/>
      <c r="G48" s="45"/>
    </row>
    <row r="49" spans="2:8" ht="15">
      <c r="B49" s="48">
        <v>3725</v>
      </c>
      <c r="C49" s="49" t="s">
        <v>53</v>
      </c>
      <c r="D49" s="10">
        <v>25000</v>
      </c>
      <c r="E49" s="10">
        <v>80000</v>
      </c>
      <c r="F49" s="25"/>
      <c r="G49" s="96"/>
      <c r="H49" s="95"/>
    </row>
    <row r="50" spans="2:7" ht="15">
      <c r="B50" s="48">
        <v>3745</v>
      </c>
      <c r="C50" s="49" t="s">
        <v>54</v>
      </c>
      <c r="D50" s="11"/>
      <c r="E50" s="10">
        <v>370000</v>
      </c>
      <c r="F50" s="57"/>
      <c r="G50" s="31" t="s">
        <v>83</v>
      </c>
    </row>
    <row r="51" spans="2:7" ht="14.25" customHeight="1">
      <c r="B51" s="48">
        <v>4351</v>
      </c>
      <c r="C51" s="49" t="s">
        <v>55</v>
      </c>
      <c r="D51" s="10">
        <v>1721000</v>
      </c>
      <c r="E51" s="61">
        <v>1270000</v>
      </c>
      <c r="F51" s="57"/>
      <c r="G51" s="27" t="s">
        <v>84</v>
      </c>
    </row>
    <row r="52" spans="2:7" ht="15">
      <c r="B52" s="48">
        <v>4351</v>
      </c>
      <c r="C52" s="54" t="s">
        <v>56</v>
      </c>
      <c r="D52" s="10">
        <v>130000</v>
      </c>
      <c r="E52" s="61">
        <v>390000</v>
      </c>
      <c r="F52" s="57"/>
      <c r="G52" s="45"/>
    </row>
    <row r="53" spans="2:7" ht="15">
      <c r="B53" s="48">
        <v>5512</v>
      </c>
      <c r="C53" s="49" t="s">
        <v>57</v>
      </c>
      <c r="D53" s="11"/>
      <c r="E53" s="61">
        <v>88000</v>
      </c>
      <c r="F53" s="59"/>
      <c r="G53" s="27" t="s">
        <v>85</v>
      </c>
    </row>
    <row r="54" spans="2:7" ht="15">
      <c r="B54" s="48">
        <v>6112</v>
      </c>
      <c r="C54" s="49" t="s">
        <v>58</v>
      </c>
      <c r="D54" s="11"/>
      <c r="E54" s="61">
        <v>1099000</v>
      </c>
      <c r="F54" s="57"/>
      <c r="G54" s="45"/>
    </row>
    <row r="55" spans="2:8" ht="30">
      <c r="B55" s="48">
        <v>6171</v>
      </c>
      <c r="C55" s="49" t="s">
        <v>59</v>
      </c>
      <c r="D55" s="10">
        <v>16245</v>
      </c>
      <c r="E55" s="61">
        <v>1290000</v>
      </c>
      <c r="F55" s="63">
        <v>3398948</v>
      </c>
      <c r="G55" s="55" t="s">
        <v>71</v>
      </c>
      <c r="H55" s="36"/>
    </row>
    <row r="56" spans="2:7" ht="32.25" customHeight="1">
      <c r="B56" s="48">
        <v>6310</v>
      </c>
      <c r="C56" s="49" t="s">
        <v>60</v>
      </c>
      <c r="D56" s="10">
        <v>10350</v>
      </c>
      <c r="E56" s="10">
        <v>11600</v>
      </c>
      <c r="F56" s="57"/>
      <c r="G56" s="45"/>
    </row>
    <row r="57" spans="2:7" ht="15">
      <c r="B57" s="48">
        <v>6402</v>
      </c>
      <c r="C57" s="54" t="s">
        <v>61</v>
      </c>
      <c r="D57" s="13"/>
      <c r="E57" s="10">
        <v>8251</v>
      </c>
      <c r="F57" s="59"/>
      <c r="G57" s="45" t="s">
        <v>72</v>
      </c>
    </row>
    <row r="58" spans="2:7" ht="15.75" thickBot="1">
      <c r="B58" s="64">
        <v>5212</v>
      </c>
      <c r="C58" s="65" t="s">
        <v>62</v>
      </c>
      <c r="D58" s="15"/>
      <c r="E58" s="16">
        <v>50000</v>
      </c>
      <c r="F58" s="59"/>
      <c r="G58" s="45" t="s">
        <v>73</v>
      </c>
    </row>
    <row r="59" spans="2:7" ht="15.75" thickBot="1">
      <c r="B59" s="81"/>
      <c r="C59" s="82" t="s">
        <v>63</v>
      </c>
      <c r="D59" s="83">
        <f>SUM(D7:D57)</f>
        <v>16118933.5</v>
      </c>
      <c r="E59" s="84">
        <f>SUM(E7:E58)</f>
        <v>11137473</v>
      </c>
      <c r="F59" s="85">
        <f>SUM(F7:F58)</f>
        <v>5569707.5</v>
      </c>
      <c r="G59" s="73"/>
    </row>
    <row r="60" spans="2:7" ht="15">
      <c r="B60" s="86"/>
      <c r="C60" s="87" t="s">
        <v>64</v>
      </c>
      <c r="D60" s="88"/>
      <c r="E60" s="89">
        <f>E59+F59</f>
        <v>16707180.5</v>
      </c>
      <c r="F60" s="72"/>
      <c r="G60" s="90"/>
    </row>
    <row r="61" spans="2:7" ht="15">
      <c r="B61" s="91">
        <v>8115</v>
      </c>
      <c r="C61" s="78" t="s">
        <v>87</v>
      </c>
      <c r="D61" s="80">
        <v>588247</v>
      </c>
      <c r="E61" s="14"/>
      <c r="F61" s="14"/>
      <c r="G61" s="92"/>
    </row>
    <row r="62" spans="2:7" ht="15.75" thickBot="1">
      <c r="B62" s="74"/>
      <c r="C62" s="75"/>
      <c r="D62" s="76"/>
      <c r="E62" s="77"/>
      <c r="F62" s="66"/>
      <c r="G62" s="93"/>
    </row>
    <row r="63" spans="2:7" ht="15.75" thickBot="1">
      <c r="B63" s="67"/>
      <c r="C63" s="68" t="s">
        <v>65</v>
      </c>
      <c r="D63" s="69">
        <f>SUM(D59:D62)</f>
        <v>16707180.5</v>
      </c>
      <c r="E63" s="70"/>
      <c r="F63" s="71">
        <f>E60+F62</f>
        <v>16707180.5</v>
      </c>
      <c r="G63" s="94"/>
    </row>
    <row r="64" spans="2:6" ht="15">
      <c r="B64" s="18"/>
      <c r="C64" s="18"/>
      <c r="D64" s="18"/>
      <c r="E64" s="18"/>
      <c r="F64" s="19"/>
    </row>
    <row r="65" ht="15">
      <c r="F65" s="14"/>
    </row>
    <row r="66" spans="2:5" ht="15">
      <c r="B66" s="5"/>
      <c r="C66" s="5"/>
      <c r="D66" s="5"/>
      <c r="E66" s="5"/>
    </row>
    <row r="67" spans="2:5" ht="15">
      <c r="B67" s="79" t="s">
        <v>88</v>
      </c>
      <c r="C67" s="79"/>
      <c r="D67" s="5"/>
      <c r="E67" s="5"/>
    </row>
    <row r="68" ht="15">
      <c r="E68" s="22"/>
    </row>
    <row r="69" spans="2:5" ht="15">
      <c r="B69" t="s">
        <v>91</v>
      </c>
      <c r="D69" t="s">
        <v>89</v>
      </c>
      <c r="E69" s="97">
        <v>41701</v>
      </c>
    </row>
    <row r="72" ht="15">
      <c r="B72" t="s">
        <v>90</v>
      </c>
    </row>
    <row r="85" ht="15">
      <c r="G85" s="20"/>
    </row>
    <row r="86" ht="15">
      <c r="G86" s="20"/>
    </row>
    <row r="87" ht="15">
      <c r="G87" s="20"/>
    </row>
    <row r="88" ht="15">
      <c r="G88" s="20"/>
    </row>
    <row r="89" ht="15">
      <c r="G89" s="20"/>
    </row>
    <row r="90" ht="15">
      <c r="G90" s="20"/>
    </row>
    <row r="92" ht="15">
      <c r="G92" s="21"/>
    </row>
    <row r="93" ht="15">
      <c r="G93" s="21"/>
    </row>
  </sheetData>
  <sheetProtection/>
  <printOptions/>
  <pageMargins left="1.01" right="0.2" top="0.7874015748031497" bottom="0.23" header="0.31496062992125984" footer="0.31496062992125984"/>
  <pageSetup fitToHeight="1" fitToWidth="1" horizontalDpi="600" verticalDpi="600" orientation="portrait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2014-02-18T23:01:32Z</dcterms:modified>
  <cp:category/>
  <cp:version/>
  <cp:contentType/>
  <cp:contentStatus/>
</cp:coreProperties>
</file>